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1"/>
  </bookViews>
  <sheets>
    <sheet name="BS" sheetId="1" r:id="rId1"/>
    <sheet name="CPP" sheetId="2" r:id="rId2"/>
  </sheets>
  <definedNames/>
  <calcPr fullCalcOnLoad="1"/>
</workbook>
</file>

<file path=xl/sharedStrings.xml><?xml version="1.0" encoding="utf-8"?>
<sst xmlns="http://schemas.openxmlformats.org/spreadsheetml/2006/main" count="109" uniqueCount="88">
  <si>
    <t>Impozit pe venit înregistrate direct în alte elemente ale rezultatului global</t>
  </si>
  <si>
    <t>Cash and cash equivalents with the National Bank</t>
  </si>
  <si>
    <t>Derivatives</t>
  </si>
  <si>
    <t>Interim Consolidated and Separate Statement of Financial Position</t>
  </si>
  <si>
    <t>Group</t>
  </si>
  <si>
    <t>Bank</t>
  </si>
  <si>
    <t>RON thousand</t>
  </si>
  <si>
    <t>Assets</t>
  </si>
  <si>
    <t>Financial assets held for trading and measured at fair value through profit and loss</t>
  </si>
  <si>
    <t>Financial assets which are required to be measured at fair value through profit or loss</t>
  </si>
  <si>
    <t>Financial assets measured at fair value through other items of comprehensive income</t>
  </si>
  <si>
    <t xml:space="preserve">    - of which pledged securities (repo agreements)</t>
  </si>
  <si>
    <t>Financial assets at amortized cost - of which:</t>
  </si>
  <si>
    <t xml:space="preserve">    - Placement with banks</t>
  </si>
  <si>
    <t xml:space="preserve">    - Loans and advances to customers</t>
  </si>
  <si>
    <t xml:space="preserve">    - Finance lease receivables</t>
  </si>
  <si>
    <t xml:space="preserve">    - Debt instruments</t>
  </si>
  <si>
    <t xml:space="preserve">    - Other financial assets</t>
  </si>
  <si>
    <t>Equity investments</t>
  </si>
  <si>
    <t>Property and equipment, investment property</t>
  </si>
  <si>
    <t>Right-of-use assets</t>
  </si>
  <si>
    <t>Intangible assets</t>
  </si>
  <si>
    <t>Goodwill</t>
  </si>
  <si>
    <t>Deferred tax assets</t>
  </si>
  <si>
    <t>Other non-financial assets</t>
  </si>
  <si>
    <t>Total assets</t>
  </si>
  <si>
    <t>Liabilities</t>
  </si>
  <si>
    <t>Deposits from banks</t>
  </si>
  <si>
    <t>Deposits from customers</t>
  </si>
  <si>
    <t>Loans from banks and other financial institutions</t>
  </si>
  <si>
    <t>Subordinated liabilities</t>
  </si>
  <si>
    <t>Current tax liability</t>
  </si>
  <si>
    <t>Deferred tax liability</t>
  </si>
  <si>
    <t>Provisions for other risks and loan commitments</t>
  </si>
  <si>
    <t>Held-for-trading financial liabilities</t>
  </si>
  <si>
    <t>Finance lease financial liabilities</t>
  </si>
  <si>
    <t>Other financial liabilities</t>
  </si>
  <si>
    <t>Other non-financial liabilities</t>
  </si>
  <si>
    <t>Total liabilities excluding financial liabilities to holders of fund units</t>
  </si>
  <si>
    <t>Financial liabilities to holders of fund units</t>
  </si>
  <si>
    <t>Total liabilities</t>
  </si>
  <si>
    <t>Equity</t>
  </si>
  <si>
    <t>Share capital</t>
  </si>
  <si>
    <t>Treasury shares</t>
  </si>
  <si>
    <t>Share premiums</t>
  </si>
  <si>
    <t>Retained earnings</t>
  </si>
  <si>
    <t>Revaluation reserves from tangible and intangible assets</t>
  </si>
  <si>
    <t>Reserves on financial assets measured at fair value through other items of comprehensive income</t>
  </si>
  <si>
    <t>Other reserves</t>
  </si>
  <si>
    <t>Total equity attributable to equity holders of the Bank</t>
  </si>
  <si>
    <t>Non-controlling interest</t>
  </si>
  <si>
    <t>Total equity</t>
  </si>
  <si>
    <t>Total liabilities and equity</t>
  </si>
  <si>
    <t>Interim Consolidated and Separate Statement of Profit or Loss</t>
  </si>
  <si>
    <t>Interest income</t>
  </si>
  <si>
    <t>Interest expense</t>
  </si>
  <si>
    <t>Net interest income</t>
  </si>
  <si>
    <t>Fee and commission income</t>
  </si>
  <si>
    <t>Fee and commission expense</t>
  </si>
  <si>
    <t>Net fee and commission income</t>
  </si>
  <si>
    <t>Net trading income</t>
  </si>
  <si>
    <t>Net income / loss (-) from financial assets which are required to be measured at fair value through profit and loss</t>
  </si>
  <si>
    <t>Net income / loss (-) from financial assets measured at fair value through comprehensive income</t>
  </si>
  <si>
    <t>Contribution to the Bank Deposit Guarantee Fund and to the Resolution Fund</t>
  </si>
  <si>
    <t>Other operating income</t>
  </si>
  <si>
    <t>Operating income</t>
  </si>
  <si>
    <t>Net expense (-) / income from impairment allowance, expected losses on assets, provisions for other risks and loan commitments</t>
  </si>
  <si>
    <t>Personnel expenses</t>
  </si>
  <si>
    <t>Depreciation and amortization</t>
  </si>
  <si>
    <t>Other operating expenses</t>
  </si>
  <si>
    <t>Operating expenses</t>
  </si>
  <si>
    <t>Bargain gain</t>
  </si>
  <si>
    <t>Profit before income tax</t>
  </si>
  <si>
    <t>Income tax expense</t>
  </si>
  <si>
    <t>Profit for the year</t>
  </si>
  <si>
    <t>Profit of the Group attributable to:</t>
  </si>
  <si>
    <t>Equity holders of the Bank</t>
  </si>
  <si>
    <t>Non-controlling interests</t>
  </si>
  <si>
    <t>Items that cannot be reclassified as profit or loss, net of tax</t>
  </si>
  <si>
    <t>Other elements of comprehensive income</t>
  </si>
  <si>
    <t>Tax related to items that cannot be classified as comprehensive income</t>
  </si>
  <si>
    <t>Fair value reserve (financial assets measured through other items of comprehensive income), of which:</t>
  </si>
  <si>
    <t>Net gain from transactions with financial assets measured through other items of comprehensive income, transferred to profit and loss account</t>
  </si>
  <si>
    <t xml:space="preserve">Fair value changes of financial assets measured through other items of comprehensive income </t>
  </si>
  <si>
    <t>Total comprehensive income for the period</t>
  </si>
  <si>
    <t>Total comprehensive income attributable to:</t>
  </si>
  <si>
    <t>Basic earnings per share</t>
  </si>
  <si>
    <t>Diluted earnings per share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</si>
</sst>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Georgia"/>
      <family val="1"/>
    </font>
    <font>
      <sz val="11"/>
      <name val="Georgia"/>
      <family val="1"/>
    </font>
    <font>
      <i/>
      <sz val="9"/>
      <name val="Georgia"/>
      <family val="1"/>
    </font>
    <font>
      <sz val="9"/>
      <name val="Georgia"/>
      <family val="1"/>
    </font>
    <font>
      <b/>
      <sz val="9"/>
      <name val="Georgia"/>
      <family val="1"/>
    </font>
    <font>
      <b/>
      <sz val="11"/>
      <color indexed="16"/>
      <name val="Times New Roman"/>
      <family val="1"/>
    </font>
    <font>
      <b/>
      <sz val="11"/>
      <name val="Georgia"/>
      <family val="1"/>
    </font>
    <font>
      <b/>
      <u val="single"/>
      <sz val="14"/>
      <name val="Georgia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Georgia"/>
      <family val="1"/>
    </font>
    <font>
      <sz val="9"/>
      <color indexed="17"/>
      <name val="Georgia"/>
      <family val="1"/>
    </font>
    <font>
      <sz val="11"/>
      <color indexed="10"/>
      <name val="Georgia"/>
      <family val="1"/>
    </font>
    <font>
      <b/>
      <i/>
      <u val="single"/>
      <sz val="9"/>
      <color indexed="10"/>
      <name val="Georgia"/>
      <family val="1"/>
    </font>
    <font>
      <sz val="9"/>
      <color indexed="10"/>
      <name val="Georgia"/>
      <family val="1"/>
    </font>
    <font>
      <sz val="9"/>
      <color indexed="30"/>
      <name val="Georgia"/>
      <family val="1"/>
    </font>
    <font>
      <b/>
      <sz val="9"/>
      <color indexed="17"/>
      <name val="Georgia"/>
      <family val="1"/>
    </font>
    <font>
      <b/>
      <sz val="9"/>
      <color indexed="30"/>
      <name val="Georgia"/>
      <family val="1"/>
    </font>
    <font>
      <sz val="11"/>
      <color indexed="30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Georgia"/>
      <family val="1"/>
    </font>
    <font>
      <sz val="9"/>
      <color rgb="FF00B050"/>
      <name val="Georgia"/>
      <family val="1"/>
    </font>
    <font>
      <sz val="11"/>
      <color rgb="FFFF0000"/>
      <name val="Georgia"/>
      <family val="1"/>
    </font>
    <font>
      <b/>
      <i/>
      <u val="single"/>
      <sz val="9"/>
      <color rgb="FFFF0000"/>
      <name val="Georgia"/>
      <family val="1"/>
    </font>
    <font>
      <sz val="9"/>
      <color rgb="FFFF0000"/>
      <name val="Georgia"/>
      <family val="1"/>
    </font>
    <font>
      <sz val="9"/>
      <color rgb="FF0070C0"/>
      <name val="Georgia"/>
      <family val="1"/>
    </font>
    <font>
      <b/>
      <sz val="9"/>
      <color rgb="FF00B050"/>
      <name val="Georgia"/>
      <family val="1"/>
    </font>
    <font>
      <b/>
      <sz val="9"/>
      <color rgb="FF0070C0"/>
      <name val="Georgia"/>
      <family val="1"/>
    </font>
    <font>
      <sz val="11"/>
      <color rgb="FF0070C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0" fontId="7" fillId="33" borderId="9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3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5" fillId="0" borderId="0" xfId="42" applyNumberFormat="1" applyFont="1" applyFill="1" applyAlignment="1">
      <alignment/>
    </xf>
    <xf numFmtId="0" fontId="54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42" applyNumberFormat="1" applyFont="1" applyFill="1" applyAlignment="1">
      <alignment/>
    </xf>
    <xf numFmtId="0" fontId="55" fillId="0" borderId="0" xfId="0" applyFont="1" applyFill="1" applyAlignment="1">
      <alignment/>
    </xf>
    <xf numFmtId="164" fontId="55" fillId="0" borderId="0" xfId="42" applyNumberFormat="1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164" fontId="53" fillId="0" borderId="0" xfId="42" applyNumberFormat="1" applyFont="1" applyFill="1" applyAlignment="1">
      <alignment/>
    </xf>
    <xf numFmtId="164" fontId="57" fillId="0" borderId="0" xfId="42" applyNumberFormat="1" applyFont="1" applyFill="1" applyAlignment="1">
      <alignment/>
    </xf>
    <xf numFmtId="0" fontId="5" fillId="0" borderId="0" xfId="0" applyFont="1" applyFill="1" applyAlignment="1">
      <alignment wrapText="1"/>
    </xf>
    <xf numFmtId="164" fontId="3" fillId="0" borderId="0" xfId="0" applyNumberFormat="1" applyFont="1" applyFill="1" applyAlignment="1">
      <alignment/>
    </xf>
    <xf numFmtId="164" fontId="58" fillId="0" borderId="0" xfId="42" applyNumberFormat="1" applyFont="1" applyFill="1" applyAlignment="1">
      <alignment/>
    </xf>
    <xf numFmtId="164" fontId="6" fillId="0" borderId="0" xfId="42" applyNumberFormat="1" applyFont="1" applyFill="1" applyBorder="1" applyAlignment="1">
      <alignment/>
    </xf>
    <xf numFmtId="4" fontId="59" fillId="0" borderId="0" xfId="57" applyNumberFormat="1" applyFont="1" applyFill="1" applyBorder="1">
      <alignment/>
      <protection/>
    </xf>
    <xf numFmtId="4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/>
    </xf>
    <xf numFmtId="43" fontId="3" fillId="0" borderId="0" xfId="42" applyFont="1" applyFill="1" applyAlignment="1">
      <alignment/>
    </xf>
    <xf numFmtId="43" fontId="52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42" applyNumberFormat="1" applyFont="1" applyFill="1" applyAlignment="1">
      <alignment/>
    </xf>
    <xf numFmtId="164" fontId="3" fillId="0" borderId="0" xfId="42" applyNumberFormat="1" applyFont="1" applyFill="1" applyAlignment="1">
      <alignment/>
    </xf>
    <xf numFmtId="164" fontId="52" fillId="0" borderId="0" xfId="42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0" xfId="42" applyNumberFormat="1" applyFont="1" applyAlignment="1">
      <alignment/>
    </xf>
    <xf numFmtId="0" fontId="5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164" fontId="5" fillId="0" borderId="0" xfId="42" applyNumberFormat="1" applyFont="1" applyAlignment="1">
      <alignment horizontal="center"/>
    </xf>
    <xf numFmtId="164" fontId="6" fillId="0" borderId="0" xfId="42" applyNumberFormat="1" applyFont="1" applyAlignment="1">
      <alignment/>
    </xf>
    <xf numFmtId="164" fontId="53" fillId="0" borderId="0" xfId="42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wrapText="1"/>
    </xf>
    <xf numFmtId="3" fontId="10" fillId="0" borderId="0" xfId="0" applyNumberFormat="1" applyFont="1" applyFill="1" applyAlignment="1">
      <alignment horizontal="right" wrapText="1"/>
    </xf>
    <xf numFmtId="164" fontId="8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Output Line Items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3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9.28125" style="27" customWidth="1"/>
    <col min="2" max="3" width="13.140625" style="27" bestFit="1" customWidth="1"/>
    <col min="4" max="4" width="13.57421875" style="40" bestFit="1" customWidth="1"/>
    <col min="5" max="5" width="13.140625" style="27" bestFit="1" customWidth="1"/>
    <col min="6" max="6" width="9.140625" style="27" customWidth="1"/>
    <col min="7" max="7" width="12.28125" style="27" bestFit="1" customWidth="1"/>
    <col min="8" max="16384" width="9.140625" style="27" customWidth="1"/>
  </cols>
  <sheetData>
    <row r="1" ht="18">
      <c r="A1" s="39" t="s">
        <v>3</v>
      </c>
    </row>
    <row r="3" spans="1:5" ht="15" customHeight="1">
      <c r="A3" s="38"/>
      <c r="B3" s="54" t="s">
        <v>4</v>
      </c>
      <c r="C3" s="54"/>
      <c r="D3" s="54" t="s">
        <v>5</v>
      </c>
      <c r="E3" s="54"/>
    </row>
    <row r="4" spans="1:5" ht="13.5">
      <c r="A4" s="38"/>
      <c r="B4" s="7">
        <v>43646</v>
      </c>
      <c r="C4" s="7">
        <v>43465</v>
      </c>
      <c r="D4" s="7">
        <v>43646</v>
      </c>
      <c r="E4" s="7">
        <v>43465</v>
      </c>
    </row>
    <row r="5" spans="1:5" ht="13.5">
      <c r="A5" s="38"/>
      <c r="B5" s="41" t="s">
        <v>6</v>
      </c>
      <c r="C5" s="41" t="s">
        <v>6</v>
      </c>
      <c r="D5" s="41" t="s">
        <v>6</v>
      </c>
      <c r="E5" s="41" t="s">
        <v>6</v>
      </c>
    </row>
    <row r="6" spans="1:5" ht="13.5">
      <c r="A6" s="42" t="s">
        <v>7</v>
      </c>
      <c r="B6" s="38"/>
      <c r="C6" s="38"/>
      <c r="D6" s="38"/>
      <c r="E6" s="38"/>
    </row>
    <row r="7" spans="1:5" ht="13.5">
      <c r="A7" s="38" t="s">
        <v>1</v>
      </c>
      <c r="B7" s="43">
        <v>11648252</v>
      </c>
      <c r="C7" s="43">
        <v>10322121</v>
      </c>
      <c r="D7" s="43">
        <v>10641713</v>
      </c>
      <c r="E7" s="43">
        <v>9083471</v>
      </c>
    </row>
    <row r="8" spans="1:5" ht="13.5">
      <c r="A8" s="38" t="s">
        <v>2</v>
      </c>
      <c r="B8" s="43">
        <v>6929</v>
      </c>
      <c r="C8" s="43">
        <v>3066</v>
      </c>
      <c r="D8" s="43">
        <v>6929</v>
      </c>
      <c r="E8" s="43">
        <v>3066</v>
      </c>
    </row>
    <row r="9" spans="1:5" ht="23.25">
      <c r="A9" s="44" t="s">
        <v>8</v>
      </c>
      <c r="B9" s="43">
        <v>199089</v>
      </c>
      <c r="C9" s="43">
        <v>210461</v>
      </c>
      <c r="D9" s="43">
        <v>14797</v>
      </c>
      <c r="E9" s="43">
        <v>12582</v>
      </c>
    </row>
    <row r="10" spans="1:5" ht="23.25">
      <c r="A10" s="44" t="s">
        <v>9</v>
      </c>
      <c r="B10" s="43">
        <v>551594</v>
      </c>
      <c r="C10" s="43">
        <v>456127</v>
      </c>
      <c r="D10" s="43">
        <v>695604</v>
      </c>
      <c r="E10" s="43">
        <v>609638</v>
      </c>
    </row>
    <row r="11" spans="1:5" s="2" customFormat="1" ht="23.25">
      <c r="A11" s="19" t="s">
        <v>10</v>
      </c>
      <c r="B11" s="9">
        <v>19832456</v>
      </c>
      <c r="C11" s="9">
        <v>21374708</v>
      </c>
      <c r="D11" s="9">
        <v>19820422</v>
      </c>
      <c r="E11" s="9">
        <v>21363908</v>
      </c>
    </row>
    <row r="12" spans="1:5" s="2" customFormat="1" ht="13.5">
      <c r="A12" s="5" t="s">
        <v>11</v>
      </c>
      <c r="B12" s="9">
        <v>87377</v>
      </c>
      <c r="C12" s="9">
        <v>248798</v>
      </c>
      <c r="D12" s="9">
        <v>87377</v>
      </c>
      <c r="E12" s="9">
        <v>248798</v>
      </c>
    </row>
    <row r="13" spans="1:5" ht="13.5">
      <c r="A13" s="44" t="s">
        <v>12</v>
      </c>
      <c r="B13" s="43">
        <f>SUM(B14:B18)</f>
        <v>47769815</v>
      </c>
      <c r="C13" s="43">
        <f>SUM(C14:C18)</f>
        <v>44392876</v>
      </c>
      <c r="D13" s="43">
        <f>SUM(D14:D18)</f>
        <v>44723125</v>
      </c>
      <c r="E13" s="43">
        <f>SUM(E14:E18)</f>
        <v>41598554</v>
      </c>
    </row>
    <row r="14" spans="1:7" ht="13.5">
      <c r="A14" s="38" t="s">
        <v>13</v>
      </c>
      <c r="B14" s="43">
        <v>5464517</v>
      </c>
      <c r="C14" s="43">
        <v>4650137</v>
      </c>
      <c r="D14" s="43">
        <v>4732235</v>
      </c>
      <c r="E14" s="43">
        <v>4000416</v>
      </c>
      <c r="G14" s="45"/>
    </row>
    <row r="15" spans="1:5" ht="13.5">
      <c r="A15" s="38" t="s">
        <v>14</v>
      </c>
      <c r="B15" s="43">
        <v>38169118</v>
      </c>
      <c r="C15" s="43">
        <v>36796502</v>
      </c>
      <c r="D15" s="43">
        <v>37709488</v>
      </c>
      <c r="E15" s="43">
        <v>36355974</v>
      </c>
    </row>
    <row r="16" spans="1:5" ht="13.5">
      <c r="A16" s="38" t="s">
        <v>15</v>
      </c>
      <c r="B16" s="43">
        <v>1096700</v>
      </c>
      <c r="C16" s="43">
        <v>1020582</v>
      </c>
      <c r="D16" s="43">
        <v>0</v>
      </c>
      <c r="E16" s="43">
        <v>0</v>
      </c>
    </row>
    <row r="17" spans="1:5" ht="13.5">
      <c r="A17" s="38" t="s">
        <v>16</v>
      </c>
      <c r="B17" s="43">
        <f>1363548+710789</f>
        <v>2074337</v>
      </c>
      <c r="C17" s="43">
        <f>645471+436947</f>
        <v>1082418</v>
      </c>
      <c r="D17" s="9">
        <v>1357614</v>
      </c>
      <c r="E17" s="9">
        <v>431099</v>
      </c>
    </row>
    <row r="18" spans="1:5" ht="13.5">
      <c r="A18" s="38" t="s">
        <v>17</v>
      </c>
      <c r="B18" s="43">
        <v>965143</v>
      </c>
      <c r="C18" s="43">
        <v>843237</v>
      </c>
      <c r="D18" s="43">
        <v>923788</v>
      </c>
      <c r="E18" s="43">
        <v>811065</v>
      </c>
    </row>
    <row r="19" spans="1:5" ht="13.5">
      <c r="A19" s="38" t="s">
        <v>18</v>
      </c>
      <c r="B19" s="43">
        <v>0</v>
      </c>
      <c r="C19" s="43">
        <v>0</v>
      </c>
      <c r="D19" s="43">
        <v>537677</v>
      </c>
      <c r="E19" s="43">
        <v>537677</v>
      </c>
    </row>
    <row r="20" spans="1:5" ht="13.5">
      <c r="A20" s="44" t="s">
        <v>19</v>
      </c>
      <c r="B20" s="43">
        <v>643343</v>
      </c>
      <c r="C20" s="43">
        <v>593903</v>
      </c>
      <c r="D20" s="43">
        <v>508124</v>
      </c>
      <c r="E20" s="43">
        <v>482321</v>
      </c>
    </row>
    <row r="21" spans="1:5" ht="13.5">
      <c r="A21" s="44" t="s">
        <v>20</v>
      </c>
      <c r="B21" s="43">
        <v>456311</v>
      </c>
      <c r="C21" s="43"/>
      <c r="D21" s="43">
        <v>433247</v>
      </c>
      <c r="E21" s="43">
        <v>0</v>
      </c>
    </row>
    <row r="22" spans="1:5" ht="13.5">
      <c r="A22" s="38" t="s">
        <v>21</v>
      </c>
      <c r="B22" s="43">
        <v>287201</v>
      </c>
      <c r="C22" s="43">
        <v>283219</v>
      </c>
      <c r="D22" s="43">
        <v>257245</v>
      </c>
      <c r="E22" s="43">
        <v>253847</v>
      </c>
    </row>
    <row r="23" spans="1:5" ht="13.5">
      <c r="A23" s="38" t="s">
        <v>22</v>
      </c>
      <c r="B23" s="43">
        <v>4295</v>
      </c>
      <c r="C23" s="43">
        <v>4295</v>
      </c>
      <c r="D23" s="46">
        <v>0</v>
      </c>
      <c r="E23" s="46">
        <v>0</v>
      </c>
    </row>
    <row r="24" spans="1:5" ht="13.5">
      <c r="A24" s="38" t="s">
        <v>23</v>
      </c>
      <c r="B24" s="43">
        <v>0</v>
      </c>
      <c r="C24" s="43">
        <v>73920</v>
      </c>
      <c r="D24" s="43">
        <v>0</v>
      </c>
      <c r="E24" s="43">
        <v>48687</v>
      </c>
    </row>
    <row r="25" spans="1:5" ht="13.5">
      <c r="A25" s="38" t="s">
        <v>24</v>
      </c>
      <c r="B25" s="43">
        <v>166015</v>
      </c>
      <c r="C25" s="43">
        <v>182058</v>
      </c>
      <c r="D25" s="43">
        <v>99416</v>
      </c>
      <c r="E25" s="43">
        <v>125163</v>
      </c>
    </row>
    <row r="26" spans="1:5" ht="13.5">
      <c r="A26" s="42" t="s">
        <v>25</v>
      </c>
      <c r="B26" s="47">
        <v>81565300</v>
      </c>
      <c r="C26" s="47">
        <v>77896754</v>
      </c>
      <c r="D26" s="47">
        <v>77738299</v>
      </c>
      <c r="E26" s="47">
        <v>74118914</v>
      </c>
    </row>
    <row r="27" spans="1:5" ht="13.5">
      <c r="A27" s="38"/>
      <c r="B27" s="43"/>
      <c r="C27" s="43"/>
      <c r="D27" s="48"/>
      <c r="E27" s="43"/>
    </row>
    <row r="28" spans="1:5" ht="13.5">
      <c r="A28" s="38"/>
      <c r="B28" s="43"/>
      <c r="C28" s="43"/>
      <c r="D28" s="48"/>
      <c r="E28" s="43"/>
    </row>
    <row r="29" spans="1:5" ht="13.5">
      <c r="A29" s="42" t="s">
        <v>26</v>
      </c>
      <c r="B29" s="43"/>
      <c r="C29" s="43"/>
      <c r="D29" s="48"/>
      <c r="E29" s="43"/>
    </row>
    <row r="30" spans="1:5" ht="13.5">
      <c r="A30" s="38" t="s">
        <v>27</v>
      </c>
      <c r="B30" s="43">
        <v>249286</v>
      </c>
      <c r="C30" s="43">
        <v>195348</v>
      </c>
      <c r="D30" s="43">
        <v>260443</v>
      </c>
      <c r="E30" s="43">
        <v>207608</v>
      </c>
    </row>
    <row r="31" spans="1:5" ht="13.5">
      <c r="A31" s="38" t="s">
        <v>28</v>
      </c>
      <c r="B31" s="43">
        <v>67380562</v>
      </c>
      <c r="C31" s="43">
        <v>65160466</v>
      </c>
      <c r="D31" s="43">
        <v>64857337</v>
      </c>
      <c r="E31" s="43">
        <v>62522369</v>
      </c>
    </row>
    <row r="32" spans="1:5" ht="13.5">
      <c r="A32" s="44" t="s">
        <v>29</v>
      </c>
      <c r="B32" s="43">
        <v>1544051</v>
      </c>
      <c r="C32" s="43">
        <v>1703551</v>
      </c>
      <c r="D32" s="43">
        <v>1043636</v>
      </c>
      <c r="E32" s="43">
        <v>1185556</v>
      </c>
    </row>
    <row r="33" spans="1:5" ht="13.5">
      <c r="A33" s="38" t="s">
        <v>30</v>
      </c>
      <c r="B33" s="43">
        <v>1681641</v>
      </c>
      <c r="C33" s="43">
        <v>1655377</v>
      </c>
      <c r="D33" s="43">
        <v>1677894</v>
      </c>
      <c r="E33" s="43">
        <v>1651518</v>
      </c>
    </row>
    <row r="34" spans="1:5" ht="13.5">
      <c r="A34" s="38" t="s">
        <v>31</v>
      </c>
      <c r="B34" s="9">
        <v>109086</v>
      </c>
      <c r="C34" s="9">
        <v>40953</v>
      </c>
      <c r="D34" s="43">
        <v>106760</v>
      </c>
      <c r="E34" s="43">
        <v>43935</v>
      </c>
    </row>
    <row r="35" spans="1:5" ht="13.5">
      <c r="A35" s="38" t="s">
        <v>32</v>
      </c>
      <c r="B35" s="9">
        <v>736</v>
      </c>
      <c r="C35" s="9"/>
      <c r="D35" s="43">
        <v>9016</v>
      </c>
      <c r="E35" s="43"/>
    </row>
    <row r="36" spans="1:5" ht="13.5">
      <c r="A36" s="44" t="s">
        <v>33</v>
      </c>
      <c r="B36" s="9">
        <v>463717</v>
      </c>
      <c r="C36" s="9">
        <v>472722</v>
      </c>
      <c r="D36" s="49">
        <v>441995</v>
      </c>
      <c r="E36" s="49">
        <v>444673</v>
      </c>
    </row>
    <row r="37" spans="1:5" ht="13.5">
      <c r="A37" s="44" t="s">
        <v>34</v>
      </c>
      <c r="B37" s="9">
        <v>10515</v>
      </c>
      <c r="C37" s="9">
        <v>4226</v>
      </c>
      <c r="D37" s="43">
        <v>10515</v>
      </c>
      <c r="E37" s="43">
        <v>4226</v>
      </c>
    </row>
    <row r="38" spans="1:5" ht="13.5">
      <c r="A38" s="44" t="s">
        <v>35</v>
      </c>
      <c r="B38" s="9">
        <v>454692</v>
      </c>
      <c r="C38" s="9"/>
      <c r="D38" s="43">
        <v>430988</v>
      </c>
      <c r="E38" s="43"/>
    </row>
    <row r="39" spans="1:7" ht="13.5">
      <c r="A39" s="38" t="s">
        <v>36</v>
      </c>
      <c r="B39" s="9">
        <v>1247015</v>
      </c>
      <c r="C39" s="9">
        <v>648846</v>
      </c>
      <c r="D39" s="43">
        <v>1059606</v>
      </c>
      <c r="E39" s="43">
        <v>532941</v>
      </c>
      <c r="G39" s="45"/>
    </row>
    <row r="40" spans="1:15" ht="13.5">
      <c r="A40" s="38" t="s">
        <v>37</v>
      </c>
      <c r="B40" s="9">
        <v>130286</v>
      </c>
      <c r="C40" s="9">
        <v>133415</v>
      </c>
      <c r="D40" s="43">
        <v>105549</v>
      </c>
      <c r="E40" s="43">
        <v>114872</v>
      </c>
      <c r="O40" s="45"/>
    </row>
    <row r="41" spans="1:5" ht="23.25">
      <c r="A41" s="50" t="s">
        <v>38</v>
      </c>
      <c r="B41" s="47">
        <v>73271587</v>
      </c>
      <c r="C41" s="47">
        <v>70014904</v>
      </c>
      <c r="D41" s="47">
        <v>70003739</v>
      </c>
      <c r="E41" s="47">
        <v>66707698</v>
      </c>
    </row>
    <row r="42" spans="1:5" ht="13.5">
      <c r="A42" s="38"/>
      <c r="B42" s="43"/>
      <c r="C42" s="43"/>
      <c r="D42" s="48"/>
      <c r="E42" s="43"/>
    </row>
    <row r="43" spans="1:5" ht="13.5">
      <c r="A43" s="38" t="s">
        <v>39</v>
      </c>
      <c r="B43" s="43">
        <v>19147</v>
      </c>
      <c r="C43" s="43">
        <v>1777</v>
      </c>
      <c r="D43" s="43">
        <v>0</v>
      </c>
      <c r="E43" s="43">
        <v>0</v>
      </c>
    </row>
    <row r="44" spans="1:5" ht="13.5">
      <c r="A44" s="38"/>
      <c r="B44" s="43"/>
      <c r="C44" s="43"/>
      <c r="D44" s="43"/>
      <c r="E44" s="43"/>
    </row>
    <row r="45" spans="1:5" ht="13.5">
      <c r="A45" s="42" t="s">
        <v>40</v>
      </c>
      <c r="B45" s="47">
        <v>73290734</v>
      </c>
      <c r="C45" s="47">
        <v>70016681</v>
      </c>
      <c r="D45" s="47">
        <v>70003739</v>
      </c>
      <c r="E45" s="47">
        <v>66707698</v>
      </c>
    </row>
    <row r="46" spans="1:5" ht="13.5">
      <c r="A46" s="38"/>
      <c r="B46" s="43"/>
      <c r="C46" s="43"/>
      <c r="D46" s="48"/>
      <c r="E46" s="43"/>
    </row>
    <row r="47" spans="1:5" ht="13.5">
      <c r="A47" s="38"/>
      <c r="B47" s="43"/>
      <c r="C47" s="43"/>
      <c r="D47" s="48"/>
      <c r="E47" s="43"/>
    </row>
    <row r="48" spans="1:5" ht="13.5">
      <c r="A48" s="42" t="s">
        <v>41</v>
      </c>
      <c r="B48" s="43"/>
      <c r="C48" s="43"/>
      <c r="D48" s="48"/>
      <c r="E48" s="43"/>
    </row>
    <row r="49" spans="1:5" ht="13.5">
      <c r="A49" s="38" t="s">
        <v>42</v>
      </c>
      <c r="B49" s="43">
        <v>4901594</v>
      </c>
      <c r="C49" s="43">
        <v>4898982</v>
      </c>
      <c r="D49" s="43">
        <v>4901594</v>
      </c>
      <c r="E49" s="43">
        <v>4898982</v>
      </c>
    </row>
    <row r="50" spans="1:5" ht="13.5">
      <c r="A50" s="38" t="s">
        <v>43</v>
      </c>
      <c r="B50" s="43">
        <v>-15287</v>
      </c>
      <c r="C50" s="43">
        <v>-38558</v>
      </c>
      <c r="D50" s="43">
        <v>0</v>
      </c>
      <c r="E50" s="43">
        <v>-23271</v>
      </c>
    </row>
    <row r="51" spans="1:5" ht="13.5">
      <c r="A51" s="38" t="s">
        <v>44</v>
      </c>
      <c r="B51" s="43">
        <v>27643</v>
      </c>
      <c r="C51" s="43">
        <v>28381</v>
      </c>
      <c r="D51" s="51">
        <v>28396</v>
      </c>
      <c r="E51" s="51">
        <v>28381</v>
      </c>
    </row>
    <row r="52" spans="1:5" ht="13.5">
      <c r="A52" s="38" t="s">
        <v>45</v>
      </c>
      <c r="B52" s="43">
        <v>2286523</v>
      </c>
      <c r="C52" s="43">
        <v>2257065</v>
      </c>
      <c r="D52" s="43">
        <v>2076958</v>
      </c>
      <c r="E52" s="43">
        <v>2075470</v>
      </c>
    </row>
    <row r="53" spans="1:5" ht="13.5">
      <c r="A53" s="38" t="s">
        <v>46</v>
      </c>
      <c r="B53" s="43">
        <v>17264</v>
      </c>
      <c r="C53" s="43">
        <v>17847</v>
      </c>
      <c r="D53" s="43">
        <v>20139</v>
      </c>
      <c r="E53" s="43">
        <v>20722</v>
      </c>
    </row>
    <row r="54" spans="1:5" ht="23.25">
      <c r="A54" s="19" t="s">
        <v>47</v>
      </c>
      <c r="B54" s="43">
        <v>133834</v>
      </c>
      <c r="C54" s="43">
        <v>-162841</v>
      </c>
      <c r="D54" s="43">
        <v>133936</v>
      </c>
      <c r="E54" s="43">
        <v>-162605</v>
      </c>
    </row>
    <row r="55" spans="1:5" ht="13.5">
      <c r="A55" s="38" t="s">
        <v>48</v>
      </c>
      <c r="B55" s="43">
        <v>591403</v>
      </c>
      <c r="C55" s="43">
        <v>586660</v>
      </c>
      <c r="D55" s="43">
        <v>573537</v>
      </c>
      <c r="E55" s="43">
        <v>573537</v>
      </c>
    </row>
    <row r="56" spans="1:5" ht="13.5">
      <c r="A56" s="42" t="s">
        <v>49</v>
      </c>
      <c r="B56" s="47">
        <v>7942974</v>
      </c>
      <c r="C56" s="47">
        <v>7587536</v>
      </c>
      <c r="D56" s="47">
        <v>7734560</v>
      </c>
      <c r="E56" s="47">
        <v>7411216</v>
      </c>
    </row>
    <row r="57" spans="1:5" ht="13.5">
      <c r="A57" s="38" t="s">
        <v>50</v>
      </c>
      <c r="B57" s="43">
        <v>331592</v>
      </c>
      <c r="C57" s="43">
        <v>292537</v>
      </c>
      <c r="D57" s="43"/>
      <c r="E57" s="43"/>
    </row>
    <row r="58" spans="1:5" ht="13.5">
      <c r="A58" s="42" t="s">
        <v>51</v>
      </c>
      <c r="B58" s="47">
        <v>8274566</v>
      </c>
      <c r="C58" s="47">
        <v>7880073</v>
      </c>
      <c r="D58" s="47">
        <v>7734560</v>
      </c>
      <c r="E58" s="47">
        <v>7411216</v>
      </c>
    </row>
    <row r="59" spans="1:5" ht="13.5">
      <c r="A59" s="38"/>
      <c r="B59" s="43"/>
      <c r="C59" s="43"/>
      <c r="D59" s="48"/>
      <c r="E59" s="43"/>
    </row>
    <row r="60" spans="1:6" ht="13.5">
      <c r="A60" s="42" t="s">
        <v>52</v>
      </c>
      <c r="B60" s="47">
        <v>81565300</v>
      </c>
      <c r="C60" s="47">
        <v>77896754</v>
      </c>
      <c r="D60" s="47">
        <v>77738299</v>
      </c>
      <c r="E60" s="47">
        <v>74118914</v>
      </c>
      <c r="F60" s="52"/>
    </row>
    <row r="61" spans="1:5" ht="13.5">
      <c r="A61" s="38"/>
      <c r="B61" s="38"/>
      <c r="C61" s="38"/>
      <c r="D61" s="53"/>
      <c r="E61" s="38"/>
    </row>
    <row r="62" spans="1:5" ht="13.5">
      <c r="A62" s="38"/>
      <c r="B62" s="38"/>
      <c r="C62" s="38"/>
      <c r="D62" s="53"/>
      <c r="E62" s="38"/>
    </row>
    <row r="63" spans="1:5" ht="13.5">
      <c r="A63" s="38"/>
      <c r="B63" s="38"/>
      <c r="C63" s="38"/>
      <c r="D63" s="53"/>
      <c r="E63" s="38"/>
    </row>
    <row r="64" spans="1:5" ht="13.5">
      <c r="A64" s="38"/>
      <c r="B64" s="38"/>
      <c r="C64" s="38"/>
      <c r="D64" s="53"/>
      <c r="E64" s="38"/>
    </row>
    <row r="65" spans="1:5" ht="13.5">
      <c r="A65" s="38"/>
      <c r="B65" s="38"/>
      <c r="C65" s="38"/>
      <c r="D65" s="53"/>
      <c r="E65" s="38"/>
    </row>
    <row r="66" spans="1:5" ht="13.5">
      <c r="A66" s="38"/>
      <c r="B66" s="38"/>
      <c r="C66" s="38"/>
      <c r="D66" s="53"/>
      <c r="E66" s="38"/>
    </row>
    <row r="67" spans="1:5" ht="13.5">
      <c r="A67" s="38"/>
      <c r="B67" s="38"/>
      <c r="C67" s="38"/>
      <c r="D67" s="53"/>
      <c r="E67" s="38"/>
    </row>
    <row r="68" spans="1:5" ht="13.5">
      <c r="A68" s="38"/>
      <c r="B68" s="38"/>
      <c r="C68" s="38"/>
      <c r="D68" s="53"/>
      <c r="E68" s="38"/>
    </row>
    <row r="69" spans="1:5" ht="13.5">
      <c r="A69" s="38"/>
      <c r="B69" s="38"/>
      <c r="C69" s="38"/>
      <c r="D69" s="53"/>
      <c r="E69" s="38"/>
    </row>
    <row r="70" spans="1:5" ht="13.5">
      <c r="A70" s="38"/>
      <c r="B70" s="38"/>
      <c r="C70" s="38"/>
      <c r="D70" s="53"/>
      <c r="E70" s="38"/>
    </row>
    <row r="71" spans="1:5" ht="13.5">
      <c r="A71" s="38"/>
      <c r="B71" s="38"/>
      <c r="C71" s="38"/>
      <c r="D71" s="53"/>
      <c r="E71" s="38"/>
    </row>
    <row r="72" spans="1:5" ht="13.5">
      <c r="A72" s="38"/>
      <c r="B72" s="38"/>
      <c r="C72" s="38"/>
      <c r="D72" s="53"/>
      <c r="E72" s="38"/>
    </row>
    <row r="73" spans="1:5" ht="13.5">
      <c r="A73" s="38"/>
      <c r="B73" s="38"/>
      <c r="C73" s="38"/>
      <c r="D73" s="53"/>
      <c r="E73" s="38"/>
    </row>
    <row r="74" spans="1:5" ht="13.5">
      <c r="A74" s="38"/>
      <c r="B74" s="38"/>
      <c r="C74" s="38"/>
      <c r="D74" s="53"/>
      <c r="E74" s="38"/>
    </row>
    <row r="75" spans="1:5" ht="13.5">
      <c r="A75" s="38"/>
      <c r="B75" s="38"/>
      <c r="C75" s="38"/>
      <c r="D75" s="53"/>
      <c r="E75" s="38"/>
    </row>
    <row r="76" spans="1:5" ht="13.5">
      <c r="A76" s="38"/>
      <c r="B76" s="38"/>
      <c r="C76" s="38"/>
      <c r="D76" s="53"/>
      <c r="E76" s="38"/>
    </row>
    <row r="77" spans="1:5" ht="13.5">
      <c r="A77" s="38"/>
      <c r="B77" s="38"/>
      <c r="C77" s="38"/>
      <c r="D77" s="53"/>
      <c r="E77" s="38"/>
    </row>
    <row r="78" spans="1:5" ht="13.5">
      <c r="A78" s="38"/>
      <c r="B78" s="38"/>
      <c r="C78" s="38"/>
      <c r="D78" s="53"/>
      <c r="E78" s="38"/>
    </row>
    <row r="79" spans="1:5" ht="13.5">
      <c r="A79" s="38"/>
      <c r="B79" s="38"/>
      <c r="C79" s="38"/>
      <c r="D79" s="53"/>
      <c r="E79" s="38"/>
    </row>
    <row r="80" spans="1:5" ht="13.5">
      <c r="A80" s="38"/>
      <c r="B80" s="38"/>
      <c r="C80" s="38"/>
      <c r="D80" s="53"/>
      <c r="E80" s="38"/>
    </row>
    <row r="81" spans="1:5" ht="13.5">
      <c r="A81" s="38"/>
      <c r="B81" s="38"/>
      <c r="C81" s="38"/>
      <c r="D81" s="53"/>
      <c r="E81" s="38"/>
    </row>
    <row r="82" spans="1:5" ht="13.5">
      <c r="A82" s="38"/>
      <c r="B82" s="38"/>
      <c r="C82" s="38"/>
      <c r="D82" s="53"/>
      <c r="E82" s="38"/>
    </row>
    <row r="83" spans="1:5" ht="13.5">
      <c r="A83" s="38"/>
      <c r="B83" s="38"/>
      <c r="C83" s="38"/>
      <c r="D83" s="53"/>
      <c r="E83" s="38"/>
    </row>
    <row r="84" spans="1:5" ht="13.5">
      <c r="A84" s="38"/>
      <c r="B84" s="38"/>
      <c r="C84" s="38"/>
      <c r="D84" s="53"/>
      <c r="E84" s="38"/>
    </row>
    <row r="85" spans="1:5" ht="13.5">
      <c r="A85" s="38"/>
      <c r="B85" s="38"/>
      <c r="C85" s="38"/>
      <c r="D85" s="53"/>
      <c r="E85" s="38"/>
    </row>
    <row r="86" spans="1:5" ht="13.5">
      <c r="A86" s="38"/>
      <c r="B86" s="38"/>
      <c r="C86" s="38"/>
      <c r="D86" s="53"/>
      <c r="E86" s="38"/>
    </row>
    <row r="87" spans="1:5" ht="13.5">
      <c r="A87" s="38"/>
      <c r="B87" s="38"/>
      <c r="C87" s="38"/>
      <c r="D87" s="53"/>
      <c r="E87" s="38"/>
    </row>
    <row r="88" spans="1:5" ht="13.5">
      <c r="A88" s="38"/>
      <c r="B88" s="38"/>
      <c r="C88" s="38"/>
      <c r="D88" s="53"/>
      <c r="E88" s="38"/>
    </row>
    <row r="89" spans="1:5" ht="13.5">
      <c r="A89" s="38"/>
      <c r="B89" s="38"/>
      <c r="C89" s="38"/>
      <c r="D89" s="53"/>
      <c r="E89" s="38"/>
    </row>
    <row r="90" spans="1:5" ht="13.5">
      <c r="A90" s="38"/>
      <c r="B90" s="38"/>
      <c r="C90" s="38"/>
      <c r="D90" s="53"/>
      <c r="E90" s="38"/>
    </row>
    <row r="91" spans="1:5" ht="13.5">
      <c r="A91" s="38"/>
      <c r="B91" s="38"/>
      <c r="C91" s="38"/>
      <c r="D91" s="53"/>
      <c r="E91" s="38"/>
    </row>
    <row r="92" spans="1:5" ht="13.5">
      <c r="A92" s="38"/>
      <c r="B92" s="38"/>
      <c r="C92" s="38"/>
      <c r="D92" s="53"/>
      <c r="E92" s="38"/>
    </row>
    <row r="93" spans="1:5" ht="13.5">
      <c r="A93" s="38"/>
      <c r="B93" s="38"/>
      <c r="C93" s="38"/>
      <c r="D93" s="53"/>
      <c r="E93" s="38"/>
    </row>
    <row r="94" spans="1:5" ht="13.5">
      <c r="A94" s="38"/>
      <c r="B94" s="38"/>
      <c r="C94" s="38"/>
      <c r="D94" s="53"/>
      <c r="E94" s="38"/>
    </row>
    <row r="95" spans="1:5" ht="13.5">
      <c r="A95" s="38"/>
      <c r="B95" s="38"/>
      <c r="C95" s="38"/>
      <c r="D95" s="53"/>
      <c r="E95" s="38"/>
    </row>
    <row r="96" spans="1:5" ht="13.5">
      <c r="A96" s="38"/>
      <c r="B96" s="38"/>
      <c r="C96" s="38"/>
      <c r="D96" s="53"/>
      <c r="E96" s="38"/>
    </row>
    <row r="97" spans="1:5" ht="13.5">
      <c r="A97" s="38"/>
      <c r="B97" s="38"/>
      <c r="C97" s="38"/>
      <c r="D97" s="53"/>
      <c r="E97" s="38"/>
    </row>
    <row r="98" spans="1:5" ht="13.5">
      <c r="A98" s="38"/>
      <c r="B98" s="38"/>
      <c r="C98" s="38"/>
      <c r="D98" s="53"/>
      <c r="E98" s="38"/>
    </row>
    <row r="99" spans="1:5" ht="13.5">
      <c r="A99" s="38"/>
      <c r="B99" s="38"/>
      <c r="C99" s="38"/>
      <c r="D99" s="53"/>
      <c r="E99" s="38"/>
    </row>
    <row r="100" spans="1:5" ht="13.5">
      <c r="A100" s="38"/>
      <c r="B100" s="38"/>
      <c r="C100" s="38"/>
      <c r="D100" s="53"/>
      <c r="E100" s="38"/>
    </row>
    <row r="101" spans="1:5" ht="13.5">
      <c r="A101" s="38"/>
      <c r="B101" s="38"/>
      <c r="C101" s="38"/>
      <c r="D101" s="53"/>
      <c r="E101" s="38"/>
    </row>
    <row r="102" spans="1:5" ht="13.5">
      <c r="A102" s="38"/>
      <c r="B102" s="38"/>
      <c r="C102" s="38"/>
      <c r="D102" s="53"/>
      <c r="E102" s="38"/>
    </row>
    <row r="103" spans="1:5" ht="13.5">
      <c r="A103" s="38"/>
      <c r="B103" s="38"/>
      <c r="C103" s="38"/>
      <c r="D103" s="53"/>
      <c r="E103" s="38"/>
    </row>
    <row r="104" spans="1:5" ht="13.5">
      <c r="A104" s="38"/>
      <c r="B104" s="38"/>
      <c r="C104" s="38"/>
      <c r="D104" s="53"/>
      <c r="E104" s="38"/>
    </row>
    <row r="105" spans="1:5" ht="13.5">
      <c r="A105" s="38"/>
      <c r="B105" s="38"/>
      <c r="C105" s="38"/>
      <c r="D105" s="53"/>
      <c r="E105" s="38"/>
    </row>
    <row r="106" spans="1:5" ht="13.5">
      <c r="A106" s="38"/>
      <c r="B106" s="38"/>
      <c r="C106" s="38"/>
      <c r="D106" s="53"/>
      <c r="E106" s="38"/>
    </row>
    <row r="107" spans="1:5" ht="13.5">
      <c r="A107" s="38"/>
      <c r="B107" s="38"/>
      <c r="C107" s="38"/>
      <c r="D107" s="53"/>
      <c r="E107" s="38"/>
    </row>
    <row r="108" spans="1:5" ht="13.5">
      <c r="A108" s="38"/>
      <c r="B108" s="38"/>
      <c r="C108" s="38"/>
      <c r="D108" s="53"/>
      <c r="E108" s="38"/>
    </row>
    <row r="109" spans="1:5" ht="13.5">
      <c r="A109" s="38"/>
      <c r="B109" s="38"/>
      <c r="C109" s="38"/>
      <c r="D109" s="53"/>
      <c r="E109" s="38"/>
    </row>
    <row r="110" spans="1:5" ht="13.5">
      <c r="A110" s="38"/>
      <c r="B110" s="38"/>
      <c r="C110" s="38"/>
      <c r="D110" s="53"/>
      <c r="E110" s="38"/>
    </row>
    <row r="111" spans="1:5" ht="13.5">
      <c r="A111" s="38"/>
      <c r="B111" s="38"/>
      <c r="C111" s="38"/>
      <c r="D111" s="53"/>
      <c r="E111" s="38"/>
    </row>
    <row r="112" spans="1:5" ht="13.5">
      <c r="A112" s="38"/>
      <c r="B112" s="38"/>
      <c r="C112" s="38"/>
      <c r="D112" s="53"/>
      <c r="E112" s="38"/>
    </row>
    <row r="113" spans="1:5" ht="13.5">
      <c r="A113" s="38"/>
      <c r="B113" s="38"/>
      <c r="C113" s="38"/>
      <c r="D113" s="53"/>
      <c r="E113" s="38"/>
    </row>
  </sheetData>
  <sheetProtection password="E73A" sheet="1" objects="1" scenarios="1"/>
  <mergeCells count="2">
    <mergeCell ref="B3:C3"/>
    <mergeCell ref="D3:E3"/>
  </mergeCells>
  <printOptions/>
  <pageMargins left="0.7" right="0.7" top="0.75" bottom="0.75" header="0.3" footer="0.3"/>
  <pageSetup horizontalDpi="300" verticalDpi="300" orientation="portrait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"/>
  <sheetViews>
    <sheetView tabSelected="1" zoomScalePageLayoutView="0" workbookViewId="0" topLeftCell="A1">
      <selection activeCell="A68" sqref="A68"/>
    </sheetView>
  </sheetViews>
  <sheetFormatPr defaultColWidth="9.140625" defaultRowHeight="15"/>
  <cols>
    <col min="1" max="1" width="59.140625" style="2" customWidth="1"/>
    <col min="2" max="3" width="13.140625" style="2" bestFit="1" customWidth="1"/>
    <col min="4" max="4" width="13.140625" style="3" bestFit="1" customWidth="1"/>
    <col min="5" max="5" width="13.140625" style="2" bestFit="1" customWidth="1"/>
    <col min="6" max="6" width="12.7109375" style="2" bestFit="1" customWidth="1"/>
    <col min="7" max="7" width="13.8515625" style="2" bestFit="1" customWidth="1"/>
    <col min="8" max="8" width="12.421875" style="2" bestFit="1" customWidth="1"/>
    <col min="9" max="9" width="12.8515625" style="2" bestFit="1" customWidth="1"/>
    <col min="10" max="16384" width="9.140625" style="2" customWidth="1"/>
  </cols>
  <sheetData>
    <row r="1" ht="13.5">
      <c r="A1" s="1" t="s">
        <v>53</v>
      </c>
    </row>
    <row r="2" spans="1:5" ht="13.5">
      <c r="A2" s="4"/>
      <c r="B2" s="5"/>
      <c r="C2" s="5"/>
      <c r="D2" s="6"/>
      <c r="E2" s="5"/>
    </row>
    <row r="3" spans="1:5" ht="13.5">
      <c r="A3" s="5"/>
      <c r="B3" s="55" t="s">
        <v>4</v>
      </c>
      <c r="C3" s="55"/>
      <c r="D3" s="55" t="s">
        <v>5</v>
      </c>
      <c r="E3" s="55"/>
    </row>
    <row r="4" spans="1:5" ht="13.5">
      <c r="A4" s="5"/>
      <c r="B4" s="7">
        <v>43646</v>
      </c>
      <c r="C4" s="7">
        <v>43281</v>
      </c>
      <c r="D4" s="7">
        <v>43646</v>
      </c>
      <c r="E4" s="7">
        <v>43281</v>
      </c>
    </row>
    <row r="5" spans="1:5" ht="13.5">
      <c r="A5" s="5"/>
      <c r="B5" s="8" t="s">
        <v>6</v>
      </c>
      <c r="C5" s="8" t="s">
        <v>6</v>
      </c>
      <c r="D5" s="8" t="s">
        <v>6</v>
      </c>
      <c r="E5" s="8" t="s">
        <v>6</v>
      </c>
    </row>
    <row r="6" spans="1:5" ht="13.5">
      <c r="A6" s="5" t="s">
        <v>54</v>
      </c>
      <c r="B6" s="9">
        <v>1778524</v>
      </c>
      <c r="C6" s="9">
        <v>1438015</v>
      </c>
      <c r="D6" s="9">
        <v>1565140</v>
      </c>
      <c r="E6" s="9">
        <v>1141350</v>
      </c>
    </row>
    <row r="7" spans="1:5" ht="13.5">
      <c r="A7" s="5" t="s">
        <v>55</v>
      </c>
      <c r="B7" s="9">
        <v>-265586</v>
      </c>
      <c r="C7" s="9">
        <v>-161518</v>
      </c>
      <c r="D7" s="9">
        <v>-234048</v>
      </c>
      <c r="E7" s="9">
        <v>-129633</v>
      </c>
    </row>
    <row r="8" spans="1:5" ht="13.5">
      <c r="A8" s="11" t="s">
        <v>56</v>
      </c>
      <c r="B8" s="12">
        <v>1512938</v>
      </c>
      <c r="C8" s="12">
        <v>1276497</v>
      </c>
      <c r="D8" s="12">
        <v>1331092</v>
      </c>
      <c r="E8" s="12">
        <v>1011717</v>
      </c>
    </row>
    <row r="9" spans="1:5" ht="13.5">
      <c r="A9" s="5"/>
      <c r="B9" s="9"/>
      <c r="C9" s="9"/>
      <c r="D9" s="17"/>
      <c r="E9" s="9"/>
    </row>
    <row r="10" spans="1:5" ht="13.5">
      <c r="A10" s="5" t="s">
        <v>57</v>
      </c>
      <c r="B10" s="9">
        <v>542230</v>
      </c>
      <c r="C10" s="9">
        <v>462820</v>
      </c>
      <c r="D10" s="9">
        <v>476263</v>
      </c>
      <c r="E10" s="9">
        <v>387713</v>
      </c>
    </row>
    <row r="11" spans="1:5" ht="13.5">
      <c r="A11" s="5" t="s">
        <v>58</v>
      </c>
      <c r="B11" s="9">
        <v>-145119</v>
      </c>
      <c r="C11" s="9">
        <v>-100944</v>
      </c>
      <c r="D11" s="9">
        <v>-128137</v>
      </c>
      <c r="E11" s="9">
        <v>-85138</v>
      </c>
    </row>
    <row r="12" spans="1:5" ht="13.5">
      <c r="A12" s="11" t="s">
        <v>59</v>
      </c>
      <c r="B12" s="12">
        <v>397111</v>
      </c>
      <c r="C12" s="12">
        <v>361876</v>
      </c>
      <c r="D12" s="12">
        <v>348126</v>
      </c>
      <c r="E12" s="12">
        <v>302575</v>
      </c>
    </row>
    <row r="13" spans="1:5" ht="13.5">
      <c r="A13" s="5"/>
      <c r="B13" s="18"/>
      <c r="C13" s="18"/>
      <c r="D13" s="17"/>
      <c r="E13" s="18"/>
    </row>
    <row r="14" spans="1:5" ht="13.5">
      <c r="A14" s="5" t="s">
        <v>60</v>
      </c>
      <c r="B14" s="9">
        <v>191227</v>
      </c>
      <c r="C14" s="9">
        <v>96357</v>
      </c>
      <c r="D14" s="9">
        <v>151001</v>
      </c>
      <c r="E14" s="9">
        <v>107076</v>
      </c>
    </row>
    <row r="15" spans="1:5" ht="23.25">
      <c r="A15" s="19" t="s">
        <v>62</v>
      </c>
      <c r="B15" s="9">
        <v>30888</v>
      </c>
      <c r="C15" s="9">
        <v>-2606</v>
      </c>
      <c r="D15" s="9">
        <v>30860</v>
      </c>
      <c r="E15" s="9">
        <v>-2930</v>
      </c>
    </row>
    <row r="16" spans="1:5" ht="23.25">
      <c r="A16" s="19" t="s">
        <v>61</v>
      </c>
      <c r="B16" s="9">
        <v>78374</v>
      </c>
      <c r="C16" s="9">
        <v>12624</v>
      </c>
      <c r="D16" s="9">
        <v>63383</v>
      </c>
      <c r="E16" s="9">
        <v>-19936</v>
      </c>
    </row>
    <row r="17" spans="1:5" ht="23.25">
      <c r="A17" s="19" t="s">
        <v>63</v>
      </c>
      <c r="B17" s="9">
        <v>-109247</v>
      </c>
      <c r="C17" s="9">
        <v>-36900</v>
      </c>
      <c r="D17" s="9">
        <v>-107615</v>
      </c>
      <c r="E17" s="9">
        <v>-34646</v>
      </c>
    </row>
    <row r="18" spans="1:9" ht="13.5">
      <c r="A18" s="5" t="s">
        <v>64</v>
      </c>
      <c r="B18" s="9">
        <v>82521</v>
      </c>
      <c r="C18" s="9">
        <v>408228</v>
      </c>
      <c r="D18" s="9">
        <v>64269</v>
      </c>
      <c r="E18" s="9">
        <v>59730</v>
      </c>
      <c r="F18" s="20"/>
      <c r="G18" s="20"/>
      <c r="H18" s="20"/>
      <c r="I18" s="20"/>
    </row>
    <row r="19" spans="1:9" ht="13.5">
      <c r="A19" s="11" t="s">
        <v>65</v>
      </c>
      <c r="B19" s="12">
        <v>2183812</v>
      </c>
      <c r="C19" s="12">
        <v>2116076</v>
      </c>
      <c r="D19" s="12">
        <v>1881116</v>
      </c>
      <c r="E19" s="12">
        <v>1423586</v>
      </c>
      <c r="F19" s="20"/>
      <c r="G19" s="20"/>
      <c r="H19" s="20"/>
      <c r="I19" s="20"/>
    </row>
    <row r="20" spans="1:5" s="10" customFormat="1" ht="13.5">
      <c r="A20" s="15"/>
      <c r="B20" s="9"/>
      <c r="C20" s="9"/>
      <c r="D20" s="9"/>
      <c r="E20" s="9"/>
    </row>
    <row r="21" spans="1:5" ht="23.25">
      <c r="A21" s="19" t="s">
        <v>66</v>
      </c>
      <c r="B21" s="9">
        <v>-50650</v>
      </c>
      <c r="C21" s="9">
        <v>87870</v>
      </c>
      <c r="D21" s="9">
        <v>-3782</v>
      </c>
      <c r="E21" s="9">
        <v>181926</v>
      </c>
    </row>
    <row r="22" spans="1:5" ht="13.5">
      <c r="A22" s="5" t="s">
        <v>67</v>
      </c>
      <c r="B22" s="9">
        <v>-522894</v>
      </c>
      <c r="C22" s="9">
        <v>-477248</v>
      </c>
      <c r="D22" s="9">
        <v>-458435</v>
      </c>
      <c r="E22" s="9">
        <v>-397163</v>
      </c>
    </row>
    <row r="23" spans="1:5" ht="13.5">
      <c r="A23" s="5" t="s">
        <v>68</v>
      </c>
      <c r="B23" s="9">
        <v>-149798</v>
      </c>
      <c r="C23" s="9">
        <v>-83050</v>
      </c>
      <c r="D23" s="9">
        <v>-137812</v>
      </c>
      <c r="E23" s="9">
        <v>-51729</v>
      </c>
    </row>
    <row r="24" spans="1:5" ht="13.5">
      <c r="A24" s="5" t="s">
        <v>69</v>
      </c>
      <c r="B24" s="9">
        <v>-322164</v>
      </c>
      <c r="C24" s="9">
        <v>-528505</v>
      </c>
      <c r="D24" s="9">
        <v>-266627</v>
      </c>
      <c r="E24" s="9">
        <v>-258840</v>
      </c>
    </row>
    <row r="25" spans="1:9" ht="13.5">
      <c r="A25" s="11" t="s">
        <v>70</v>
      </c>
      <c r="B25" s="12">
        <v>-1045506</v>
      </c>
      <c r="C25" s="12">
        <v>-1000933</v>
      </c>
      <c r="D25" s="12">
        <v>-866656</v>
      </c>
      <c r="E25" s="12">
        <v>-525806</v>
      </c>
      <c r="F25" s="20"/>
      <c r="G25" s="20"/>
      <c r="H25" s="20"/>
      <c r="I25" s="20"/>
    </row>
    <row r="26" spans="1:5" ht="13.5">
      <c r="A26" s="5"/>
      <c r="B26" s="5"/>
      <c r="C26" s="5"/>
      <c r="D26" s="6"/>
      <c r="E26" s="5"/>
    </row>
    <row r="27" spans="1:5" ht="13.5">
      <c r="A27" s="11" t="s">
        <v>71</v>
      </c>
      <c r="B27" s="21">
        <v>0</v>
      </c>
      <c r="C27" s="22">
        <v>111552</v>
      </c>
      <c r="D27" s="21">
        <v>0</v>
      </c>
      <c r="E27" s="9"/>
    </row>
    <row r="28" spans="1:5" ht="13.5">
      <c r="A28" s="23"/>
      <c r="B28" s="16"/>
      <c r="C28" s="16"/>
      <c r="D28" s="6"/>
      <c r="E28" s="16"/>
    </row>
    <row r="29" spans="1:5" ht="13.5">
      <c r="A29" s="11" t="s">
        <v>72</v>
      </c>
      <c r="B29" s="22">
        <v>1138306</v>
      </c>
      <c r="C29" s="22">
        <v>1226695</v>
      </c>
      <c r="D29" s="12">
        <v>1014460</v>
      </c>
      <c r="E29" s="22">
        <v>897780</v>
      </c>
    </row>
    <row r="30" spans="1:5" ht="13.5">
      <c r="A30" s="5"/>
      <c r="B30" s="9"/>
      <c r="C30" s="9"/>
      <c r="D30" s="17"/>
      <c r="E30" s="9"/>
    </row>
    <row r="31" spans="1:7" ht="13.5">
      <c r="A31" s="5" t="s">
        <v>73</v>
      </c>
      <c r="B31" s="9">
        <v>-195949</v>
      </c>
      <c r="C31" s="9">
        <v>-362092</v>
      </c>
      <c r="D31" s="9">
        <v>-166465</v>
      </c>
      <c r="E31" s="9">
        <v>-235074</v>
      </c>
      <c r="G31" s="24"/>
    </row>
    <row r="32" spans="1:5" ht="13.5">
      <c r="A32" s="16"/>
      <c r="B32" s="9"/>
      <c r="C32" s="9"/>
      <c r="D32" s="9"/>
      <c r="E32" s="9"/>
    </row>
    <row r="33" spans="1:5" ht="13.5">
      <c r="A33" s="11" t="s">
        <v>74</v>
      </c>
      <c r="B33" s="12">
        <v>942357</v>
      </c>
      <c r="C33" s="12">
        <v>864603</v>
      </c>
      <c r="D33" s="12">
        <v>847995</v>
      </c>
      <c r="E33" s="12">
        <v>662706</v>
      </c>
    </row>
    <row r="34" spans="1:5" ht="13.5">
      <c r="A34" s="5"/>
      <c r="B34" s="9"/>
      <c r="C34" s="9"/>
      <c r="D34" s="17"/>
      <c r="E34" s="9"/>
    </row>
    <row r="35" spans="1:5" ht="13.5">
      <c r="A35" s="11" t="s">
        <v>75</v>
      </c>
      <c r="B35" s="9"/>
      <c r="C35" s="9"/>
      <c r="D35" s="17"/>
      <c r="E35" s="9"/>
    </row>
    <row r="36" spans="1:5" ht="13.5">
      <c r="A36" s="5" t="s">
        <v>76</v>
      </c>
      <c r="B36" s="9">
        <v>906191</v>
      </c>
      <c r="C36" s="9">
        <v>853807</v>
      </c>
      <c r="D36" s="9">
        <v>847995</v>
      </c>
      <c r="E36" s="9"/>
    </row>
    <row r="37" spans="1:5" ht="13.5">
      <c r="A37" s="5" t="s">
        <v>77</v>
      </c>
      <c r="B37" s="9">
        <v>36166</v>
      </c>
      <c r="C37" s="9">
        <v>10796</v>
      </c>
      <c r="D37" s="9"/>
      <c r="E37" s="9"/>
    </row>
    <row r="38" spans="1:7" ht="13.5">
      <c r="A38" s="11" t="s">
        <v>74</v>
      </c>
      <c r="B38" s="12">
        <v>942357</v>
      </c>
      <c r="C38" s="12">
        <v>864603</v>
      </c>
      <c r="D38" s="12">
        <v>847995</v>
      </c>
      <c r="E38" s="12">
        <v>662706</v>
      </c>
      <c r="G38" s="25"/>
    </row>
    <row r="39" spans="1:5" ht="13.5">
      <c r="A39" s="5"/>
      <c r="B39" s="9"/>
      <c r="C39" s="9"/>
      <c r="D39" s="17"/>
      <c r="E39" s="9"/>
    </row>
    <row r="40" spans="1:5" ht="13.5">
      <c r="A40" s="5"/>
      <c r="B40" s="9"/>
      <c r="C40" s="9"/>
      <c r="D40" s="17"/>
      <c r="E40" s="9"/>
    </row>
    <row r="41" spans="2:5" ht="13.5">
      <c r="B41" s="28"/>
      <c r="C41" s="28"/>
      <c r="D41" s="29"/>
      <c r="E41" s="24"/>
    </row>
    <row r="42" ht="13.5">
      <c r="A42" s="1" t="s">
        <v>53</v>
      </c>
    </row>
    <row r="43" spans="2:5" ht="13.5">
      <c r="B43" s="28"/>
      <c r="C43" s="28"/>
      <c r="D43" s="29"/>
      <c r="E43" s="24"/>
    </row>
    <row r="44" spans="2:5" ht="13.5">
      <c r="B44" s="55" t="s">
        <v>4</v>
      </c>
      <c r="C44" s="55"/>
      <c r="D44" s="55" t="s">
        <v>5</v>
      </c>
      <c r="E44" s="55"/>
    </row>
    <row r="45" spans="2:5" ht="13.5">
      <c r="B45" s="7">
        <v>43646</v>
      </c>
      <c r="C45" s="7">
        <v>43281</v>
      </c>
      <c r="D45" s="7">
        <v>43646</v>
      </c>
      <c r="E45" s="7">
        <v>43281</v>
      </c>
    </row>
    <row r="46" spans="2:5" ht="13.5">
      <c r="B46" s="8" t="s">
        <v>6</v>
      </c>
      <c r="C46" s="8" t="s">
        <v>6</v>
      </c>
      <c r="D46" s="8" t="s">
        <v>6</v>
      </c>
      <c r="E46" s="8" t="s">
        <v>6</v>
      </c>
    </row>
    <row r="47" spans="2:5" ht="13.5">
      <c r="B47" s="30"/>
      <c r="C47" s="30"/>
      <c r="D47" s="2"/>
      <c r="E47" s="30"/>
    </row>
    <row r="48" spans="1:5" ht="13.5">
      <c r="A48" s="31" t="s">
        <v>74</v>
      </c>
      <c r="B48" s="32">
        <v>942357</v>
      </c>
      <c r="C48" s="32">
        <v>864603</v>
      </c>
      <c r="D48" s="32">
        <v>847995</v>
      </c>
      <c r="E48" s="32">
        <v>662706</v>
      </c>
    </row>
    <row r="49" spans="2:5" ht="13.5">
      <c r="B49" s="33"/>
      <c r="C49" s="33"/>
      <c r="D49" s="34"/>
      <c r="E49" s="33"/>
    </row>
    <row r="50" spans="1:6" ht="13.5">
      <c r="A50" s="11" t="s">
        <v>78</v>
      </c>
      <c r="B50" s="12">
        <v>-20902</v>
      </c>
      <c r="C50" s="35">
        <v>103</v>
      </c>
      <c r="D50" s="35">
        <v>-439</v>
      </c>
      <c r="E50" s="35">
        <v>73</v>
      </c>
      <c r="F50" s="14"/>
    </row>
    <row r="51" spans="1:5" ht="13.5">
      <c r="A51" s="5" t="s">
        <v>79</v>
      </c>
      <c r="B51" s="9">
        <v>-24870</v>
      </c>
      <c r="C51" s="9">
        <v>193</v>
      </c>
      <c r="D51" s="9">
        <v>-510</v>
      </c>
      <c r="E51" s="9">
        <v>87</v>
      </c>
    </row>
    <row r="52" spans="1:5" ht="13.5">
      <c r="A52" s="5" t="s">
        <v>80</v>
      </c>
      <c r="B52" s="9">
        <v>3968</v>
      </c>
      <c r="C52" s="5">
        <v>-90</v>
      </c>
      <c r="D52" s="5">
        <v>71</v>
      </c>
      <c r="E52" s="9">
        <v>-14</v>
      </c>
    </row>
    <row r="53" spans="1:5" s="10" customFormat="1" ht="13.5">
      <c r="A53" s="13"/>
      <c r="B53" s="14"/>
      <c r="C53" s="14"/>
      <c r="D53" s="14"/>
      <c r="E53" s="14"/>
    </row>
    <row r="54" spans="1:8" ht="23.25">
      <c r="A54" s="36" t="s">
        <v>81</v>
      </c>
      <c r="B54" s="12">
        <v>353213</v>
      </c>
      <c r="C54" s="9">
        <v>-397428</v>
      </c>
      <c r="D54" s="9">
        <v>353063</v>
      </c>
      <c r="E54" s="9">
        <v>-415934</v>
      </c>
      <c r="F54" s="14"/>
      <c r="H54" s="20"/>
    </row>
    <row r="55" spans="1:8" ht="23.25">
      <c r="A55" s="37" t="s">
        <v>82</v>
      </c>
      <c r="B55" s="9">
        <v>-78374</v>
      </c>
      <c r="C55" s="9">
        <v>2606</v>
      </c>
      <c r="D55" s="9">
        <v>-30860</v>
      </c>
      <c r="E55" s="9">
        <v>2930</v>
      </c>
      <c r="H55" s="20"/>
    </row>
    <row r="56" spans="1:8" ht="23.25">
      <c r="A56" s="37" t="s">
        <v>83</v>
      </c>
      <c r="B56" s="9">
        <v>431587</v>
      </c>
      <c r="C56" s="9">
        <v>-400034</v>
      </c>
      <c r="D56" s="9">
        <v>383923</v>
      </c>
      <c r="E56" s="9">
        <v>-418864</v>
      </c>
      <c r="H56" s="20"/>
    </row>
    <row r="57" spans="1:8" ht="13.5">
      <c r="A57" s="5" t="s">
        <v>0</v>
      </c>
      <c r="B57" s="9">
        <v>-56538</v>
      </c>
      <c r="C57" s="9">
        <v>63822</v>
      </c>
      <c r="D57" s="9">
        <v>-56522</v>
      </c>
      <c r="E57" s="9">
        <v>66701</v>
      </c>
      <c r="H57" s="20"/>
    </row>
    <row r="58" spans="1:4" ht="13.5">
      <c r="A58" s="5"/>
      <c r="B58" s="9"/>
      <c r="C58" s="9"/>
      <c r="D58" s="2"/>
    </row>
    <row r="59" spans="1:5" ht="13.5">
      <c r="A59" s="11" t="s">
        <v>84</v>
      </c>
      <c r="B59" s="12">
        <v>1218130</v>
      </c>
      <c r="C59" s="12">
        <v>531100</v>
      </c>
      <c r="D59" s="12">
        <v>1144097</v>
      </c>
      <c r="E59" s="12">
        <v>313546</v>
      </c>
    </row>
    <row r="60" spans="1:5" ht="13.5">
      <c r="A60" s="5"/>
      <c r="B60" s="17"/>
      <c r="C60" s="9"/>
      <c r="D60" s="17"/>
      <c r="E60" s="9"/>
    </row>
    <row r="61" spans="1:5" ht="13.5">
      <c r="A61" s="11" t="s">
        <v>85</v>
      </c>
      <c r="B61" s="9"/>
      <c r="C61" s="9"/>
      <c r="D61" s="17"/>
      <c r="E61" s="9"/>
    </row>
    <row r="62" spans="1:5" ht="13.5">
      <c r="A62" s="38" t="s">
        <v>76</v>
      </c>
      <c r="B62" s="9">
        <v>1181964</v>
      </c>
      <c r="C62" s="9">
        <v>520305</v>
      </c>
      <c r="D62" s="17"/>
      <c r="E62" s="9"/>
    </row>
    <row r="63" spans="1:5" ht="13.5">
      <c r="A63" s="5" t="s">
        <v>50</v>
      </c>
      <c r="B63" s="9">
        <v>36166</v>
      </c>
      <c r="C63" s="9">
        <v>10796</v>
      </c>
      <c r="D63" s="17"/>
      <c r="E63" s="9"/>
    </row>
    <row r="64" spans="1:5" ht="13.5">
      <c r="A64" s="11" t="s">
        <v>84</v>
      </c>
      <c r="B64" s="12">
        <v>1218130</v>
      </c>
      <c r="C64" s="12">
        <v>531101</v>
      </c>
      <c r="D64" s="12">
        <v>1144097</v>
      </c>
      <c r="E64" s="12">
        <v>313546</v>
      </c>
    </row>
    <row r="65" spans="1:5" ht="13.5">
      <c r="A65" s="5"/>
      <c r="B65" s="5"/>
      <c r="C65" s="5"/>
      <c r="D65" s="6"/>
      <c r="E65" s="5"/>
    </row>
    <row r="66" spans="1:5" ht="13.5">
      <c r="A66" s="5" t="s">
        <v>86</v>
      </c>
      <c r="B66" s="26">
        <v>0.1744</v>
      </c>
      <c r="C66" s="27">
        <v>0.165</v>
      </c>
      <c r="D66" s="6"/>
      <c r="E66" s="5"/>
    </row>
    <row r="67" spans="1:5" ht="13.5">
      <c r="A67" s="5" t="s">
        <v>87</v>
      </c>
      <c r="B67" s="26">
        <v>0.174</v>
      </c>
      <c r="C67" s="27">
        <v>0.1648</v>
      </c>
      <c r="D67" s="6"/>
      <c r="E67" s="5"/>
    </row>
    <row r="68" spans="1:5" ht="13.5">
      <c r="A68" s="5"/>
      <c r="B68" s="5"/>
      <c r="C68" s="16"/>
      <c r="D68" s="6"/>
      <c r="E68" s="5"/>
    </row>
  </sheetData>
  <sheetProtection password="E73A" sheet="1" objects="1" scenarios="1"/>
  <mergeCells count="4">
    <mergeCell ref="B3:C3"/>
    <mergeCell ref="D3:E3"/>
    <mergeCell ref="B44:C44"/>
    <mergeCell ref="D44:E44"/>
  </mergeCells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2019-10-08T06:52:13Z</dcterms:created>
  <dcterms:modified xsi:type="dcterms:W3CDTF">2019-11-11T09:59:21Z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stefan.moldovan@btrl.ro</vt:lpwstr>
  </property>
  <property fmtid="{D5CDD505-2E9C-101B-9397-08002B2CF9AE}" pid="5" name="MSIP_Label_8e5d59b6-70e5-4090-b56a-9536dba5c905_SetDate">
    <vt:lpwstr>2019-10-08T07:16:41.4089714Z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5a0872eb-b646-4b04-85f2-49b6ce0eab80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